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0" i="1" l="1"/>
  <c r="H30" i="1"/>
  <c r="I30" i="1"/>
  <c r="F30" i="1"/>
  <c r="E30" i="1"/>
  <c r="D30" i="1"/>
  <c r="B30" i="1"/>
  <c r="G20" i="1"/>
  <c r="H20" i="1"/>
  <c r="I20" i="1"/>
  <c r="F20" i="1"/>
  <c r="E20" i="1"/>
  <c r="D20" i="1"/>
  <c r="C20" i="1"/>
  <c r="B20" i="1"/>
  <c r="C32" i="1" l="1"/>
  <c r="D32" i="1"/>
  <c r="E32" i="1"/>
  <c r="F32" i="1"/>
  <c r="G32" i="1"/>
  <c r="H32" i="1"/>
  <c r="I32" i="1"/>
  <c r="B32" i="1"/>
  <c r="C22" i="1"/>
  <c r="D22" i="1"/>
  <c r="E22" i="1"/>
  <c r="F22" i="1"/>
  <c r="G22" i="1"/>
  <c r="H22" i="1"/>
  <c r="I22" i="1"/>
  <c r="B22" i="1"/>
  <c r="C30" i="1"/>
</calcChain>
</file>

<file path=xl/sharedStrings.xml><?xml version="1.0" encoding="utf-8"?>
<sst xmlns="http://schemas.openxmlformats.org/spreadsheetml/2006/main" count="66" uniqueCount="45">
  <si>
    <t>LEARNING CURVE CO., LTD.</t>
  </si>
  <si>
    <t>4/33-34 RAMINDRA 14 ROAD,</t>
  </si>
  <si>
    <t>JORAKAEBUA, LADPRAO,</t>
  </si>
  <si>
    <t>BANGKOK 10230</t>
  </si>
  <si>
    <t>TEL: 02-943-8380, FAX: 02-943-5232</t>
  </si>
  <si>
    <t>Destination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</si>
  <si>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</si>
  <si>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</si>
  <si>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</si>
  <si>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</si>
  <si>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</si>
  <si>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</si>
  <si>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</si>
  <si>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</si>
  <si>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</si>
  <si>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</si>
  <si>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</si>
  <si>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</si>
  <si>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</si>
  <si>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</si>
  <si>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</si>
  <si>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</si>
  <si>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Special Promotion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</si>
  <si>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</si>
  <si>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</si>
  <si>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</si>
  <si>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</si>
  <si>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</si>
  <si>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2. ค่าประกันสุขภาพ ขึ้นอยู่กับระยะเวลาเรียน $ 16/สัปดาห์ (ไม่จำเป็นต้องซื้อผ่านโรงเรียนก็ได้)</t>
  </si>
  <si>
    <t>3. ค่าตั๋วเครื่องบิน ประมาณ 35,000 - 45,000 บาท</t>
  </si>
  <si>
    <t>1USD$</t>
  </si>
  <si>
    <t>22 / 28 คาบเรียน (1 คาบ = 50 นาที) / 11 Level (1 Level = 4 weeks)</t>
  </si>
  <si>
    <t>http://www.ilsc.com/san-francisco/</t>
  </si>
  <si>
    <t>Full-Time Plus</t>
  </si>
  <si>
    <t>ค่าเรียน 22 คาบ/สัปดาห์</t>
  </si>
  <si>
    <t>Full-Time Intensive</t>
  </si>
  <si>
    <t>ค่าเรียน 28 คาบ/สัปดาห์</t>
  </si>
  <si>
    <t>-</t>
  </si>
  <si>
    <t xml:space="preserve">* หากพักห้องเดี่ยว Single Room (Bed&amp;Breakfast) สัปดาห์ละ $280 </t>
  </si>
  <si>
    <t xml:space="preserve">New York </t>
  </si>
  <si>
    <t>ILSC, New York</t>
  </si>
  <si>
    <t xml:space="preserve">111 Nassau Street, 4th Floor ,New York, NY 94111 </t>
  </si>
  <si>
    <t>4. ค่าบริการรับที่สนามบิน $ 160  ใน Manhattan $180  นอก Manhattan</t>
  </si>
  <si>
    <t xml:space="preserve">5. ค่าหนังสือ 1-11 weeks = $80 และ 12 weeks ขึ้นไป $160 </t>
  </si>
  <si>
    <t>1. ราคานี้มีผลถึงวันที่ 30 กันยายน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</si>
</sst>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0"/>
      <color indexed="10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11" fillId="0" borderId="0"/>
    <xf numFmtId="0" fontId="1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5" fillId="4" borderId="0" xfId="0" applyFont="1" applyFill="1"/>
    <xf numFmtId="43" fontId="9" fillId="0" borderId="0" xfId="1" applyFont="1" applyFill="1" applyBorder="1" applyAlignment="1"/>
    <xf numFmtId="0" fontId="6" fillId="3" borderId="0" xfId="0" applyFont="1" applyFill="1"/>
    <xf numFmtId="165" fontId="6" fillId="0" borderId="0" xfId="3" applyFont="1" applyFill="1" applyBorder="1" applyAlignment="1">
      <alignment horizontal="center"/>
    </xf>
    <xf numFmtId="165" fontId="5" fillId="0" borderId="0" xfId="3" applyFont="1" applyFill="1" applyBorder="1" applyAlignment="1">
      <alignment horizont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0" fontId="10" fillId="0" borderId="0" xfId="5"/>
    <xf numFmtId="0" fontId="7" fillId="0" borderId="0" xfId="2" applyBorder="1" applyAlignment="1" applyProtection="1"/>
    <xf numFmtId="0" fontId="6" fillId="0" borderId="0" xfId="5" applyFont="1"/>
    <xf numFmtId="0" fontId="6" fillId="0" borderId="0" xfId="5" applyFont="1" applyBorder="1"/>
    <xf numFmtId="0" fontId="6" fillId="0" borderId="0" xfId="5" applyFont="1" applyBorder="1" applyAlignment="1">
      <alignment horizontal="left"/>
    </xf>
    <xf numFmtId="0" fontId="6" fillId="0" borderId="0" xfId="5" applyFont="1" applyBorder="1" applyAlignment="1">
      <alignment horizontal="right"/>
    </xf>
    <xf numFmtId="0" fontId="6" fillId="0" borderId="0" xfId="5" applyFont="1" applyBorder="1" applyAlignment="1">
      <alignment horizontal="center"/>
    </xf>
    <xf numFmtId="165" fontId="6" fillId="0" borderId="0" xfId="3" applyFont="1" applyFill="1" applyBorder="1" applyAlignment="1">
      <alignment horizontal="left"/>
    </xf>
    <xf numFmtId="165" fontId="6" fillId="0" borderId="0" xfId="3" applyFont="1" applyFill="1" applyBorder="1" applyAlignment="1">
      <alignment horizontal="center"/>
    </xf>
    <xf numFmtId="165" fontId="5" fillId="0" borderId="0" xfId="3" applyFont="1" applyFill="1" applyBorder="1" applyAlignment="1">
      <alignment horizontal="center"/>
    </xf>
    <xf numFmtId="165" fontId="5" fillId="3" borderId="0" xfId="3" applyFont="1" applyFill="1" applyBorder="1" applyAlignment="1">
      <alignment horizontal="center"/>
    </xf>
    <xf numFmtId="0" fontId="6" fillId="5" borderId="0" xfId="5" applyFont="1" applyFill="1"/>
    <xf numFmtId="0" fontId="12" fillId="6" borderId="0" xfId="5" applyFont="1" applyFill="1"/>
    <xf numFmtId="0" fontId="13" fillId="6" borderId="0" xfId="5" applyFont="1" applyFill="1" applyAlignment="1">
      <alignment horizontal="left"/>
    </xf>
    <xf numFmtId="0" fontId="12" fillId="6" borderId="0" xfId="5" applyFont="1" applyFill="1" applyAlignment="1">
      <alignment horizontal="left" indent="1"/>
    </xf>
    <xf numFmtId="0" fontId="6" fillId="7" borderId="0" xfId="5" applyFont="1" applyFill="1" applyBorder="1"/>
    <xf numFmtId="0" fontId="5" fillId="7" borderId="0" xfId="5" applyFont="1" applyFill="1" applyBorder="1"/>
    <xf numFmtId="0" fontId="6" fillId="7" borderId="0" xfId="5" applyFont="1" applyFill="1"/>
    <xf numFmtId="0" fontId="5" fillId="7" borderId="2" xfId="5" applyFont="1" applyFill="1" applyBorder="1" applyAlignment="1">
      <alignment horizontal="center"/>
    </xf>
    <xf numFmtId="165" fontId="5" fillId="7" borderId="2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/>
    </xf>
    <xf numFmtId="164" fontId="6" fillId="6" borderId="2" xfId="3" applyNumberFormat="1" applyFont="1" applyFill="1" applyBorder="1" applyAlignment="1">
      <alignment horizontal="center"/>
    </xf>
    <xf numFmtId="165" fontId="8" fillId="6" borderId="2" xfId="3" applyFont="1" applyFill="1" applyBorder="1" applyAlignment="1">
      <alignment horizontal="center"/>
    </xf>
    <xf numFmtId="165" fontId="6" fillId="0" borderId="0" xfId="3" applyFont="1" applyFill="1" applyBorder="1" applyAlignment="1">
      <alignment horizontal="left"/>
    </xf>
    <xf numFmtId="165" fontId="6" fillId="0" borderId="0" xfId="3" applyFont="1" applyFill="1" applyBorder="1" applyAlignment="1">
      <alignment horizontal="center"/>
    </xf>
    <xf numFmtId="165" fontId="9" fillId="2" borderId="3" xfId="3" applyFont="1" applyFill="1" applyBorder="1" applyAlignment="1">
      <alignment horizontal="center"/>
    </xf>
  </cellXfs>
  <cellStyles count="6">
    <cellStyle name="Comma" xfId="1" builtinId="3"/>
    <cellStyle name="Comma 2" xfId="3"/>
    <cellStyle name="Hyperlink" xfId="2" builtinId="8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lsc.com/san-francis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31" workbookViewId="0">
      <selection activeCell="K44" sqref="K44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5">
      <c r="A8" s="27" t="s">
        <v>5</v>
      </c>
      <c r="B8" s="28" t="s">
        <v>39</v>
      </c>
      <c r="C8" s="27"/>
      <c r="D8" s="27"/>
      <c r="E8" s="27"/>
      <c r="F8" s="27"/>
      <c r="G8" s="29"/>
      <c r="H8" s="27"/>
      <c r="I8" s="27"/>
      <c r="J8" s="27"/>
    </row>
    <row r="9" spans="1:10" x14ac:dyDescent="0.25">
      <c r="A9" s="30" t="s">
        <v>6</v>
      </c>
      <c r="B9" s="31" t="s">
        <v>40</v>
      </c>
      <c r="C9" s="30"/>
      <c r="D9" s="30"/>
      <c r="E9" s="30"/>
      <c r="F9" s="30"/>
      <c r="G9" s="30"/>
      <c r="H9" s="30"/>
      <c r="I9" s="32"/>
      <c r="J9" s="32"/>
    </row>
    <row r="10" spans="1:10" x14ac:dyDescent="0.25">
      <c r="A10" s="18" t="s">
        <v>7</v>
      </c>
      <c r="B10" s="17" t="s">
        <v>41</v>
      </c>
      <c r="C10" s="15"/>
      <c r="D10" s="15"/>
      <c r="E10" s="15"/>
      <c r="F10" s="15"/>
      <c r="G10" s="18"/>
      <c r="H10" s="18"/>
      <c r="I10" s="15"/>
      <c r="J10" s="15"/>
    </row>
    <row r="11" spans="1:10" x14ac:dyDescent="0.25">
      <c r="A11" s="18" t="s">
        <v>8</v>
      </c>
      <c r="B11" s="19" t="s">
        <v>31</v>
      </c>
      <c r="C11" s="18"/>
      <c r="D11" s="18"/>
      <c r="E11" s="18"/>
      <c r="F11" s="18"/>
      <c r="G11" s="18"/>
      <c r="H11" s="18"/>
      <c r="I11" s="15"/>
      <c r="J11" s="15"/>
    </row>
    <row r="12" spans="1:10" x14ac:dyDescent="0.25">
      <c r="A12" s="18" t="s">
        <v>9</v>
      </c>
      <c r="B12" s="21">
        <v>14</v>
      </c>
      <c r="C12" s="18"/>
      <c r="D12" s="18"/>
      <c r="E12" s="18"/>
      <c r="F12" s="18"/>
      <c r="G12" s="18"/>
      <c r="H12" s="18"/>
      <c r="I12" s="15"/>
      <c r="J12" s="15"/>
    </row>
    <row r="13" spans="1:10" x14ac:dyDescent="0.25">
      <c r="A13" s="18" t="s">
        <v>10</v>
      </c>
      <c r="B13" s="19" t="s">
        <v>11</v>
      </c>
      <c r="C13" s="18"/>
      <c r="D13" s="18"/>
      <c r="E13" s="18"/>
      <c r="F13" s="18"/>
      <c r="G13" s="18"/>
      <c r="H13" s="18"/>
      <c r="I13" s="15"/>
      <c r="J13" s="15"/>
    </row>
    <row r="14" spans="1:10" x14ac:dyDescent="0.25">
      <c r="A14" s="18" t="s">
        <v>12</v>
      </c>
      <c r="B14" s="16" t="s">
        <v>32</v>
      </c>
      <c r="C14" s="18"/>
      <c r="D14" s="18"/>
      <c r="E14" s="18"/>
      <c r="F14" s="18"/>
      <c r="G14" s="18"/>
      <c r="H14" s="18"/>
      <c r="I14" s="15"/>
      <c r="J14" s="15"/>
    </row>
    <row r="15" spans="1:10" x14ac:dyDescent="0.25">
      <c r="A15" s="18" t="s">
        <v>13</v>
      </c>
      <c r="B15" s="20" t="s">
        <v>30</v>
      </c>
      <c r="C15" s="21">
        <v>32</v>
      </c>
      <c r="D15" s="18" t="s">
        <v>14</v>
      </c>
      <c r="E15" s="18"/>
      <c r="F15" s="18"/>
      <c r="G15" s="18"/>
      <c r="H15" s="18"/>
      <c r="I15" s="15"/>
      <c r="J15" s="15"/>
    </row>
    <row r="16" spans="1:10" x14ac:dyDescent="0.25">
      <c r="A16" s="22"/>
      <c r="B16" s="23"/>
      <c r="C16" s="18"/>
      <c r="D16" s="18"/>
      <c r="E16" s="18"/>
      <c r="F16" s="18"/>
      <c r="G16" s="18"/>
      <c r="H16" s="18"/>
      <c r="I16" s="15"/>
      <c r="J16" s="15"/>
    </row>
    <row r="17" spans="1:10" x14ac:dyDescent="0.25">
      <c r="A17" s="25" t="s">
        <v>33</v>
      </c>
      <c r="B17" s="41" t="s">
        <v>22</v>
      </c>
      <c r="C17" s="41"/>
      <c r="D17" s="41"/>
      <c r="E17" s="41"/>
      <c r="F17" s="41"/>
      <c r="G17" s="41"/>
      <c r="H17" s="41"/>
      <c r="I17" s="41"/>
      <c r="J17" s="5"/>
    </row>
    <row r="18" spans="1:10" x14ac:dyDescent="0.25">
      <c r="A18" s="33" t="s">
        <v>15</v>
      </c>
      <c r="B18" s="33">
        <v>8</v>
      </c>
      <c r="C18" s="33">
        <v>12</v>
      </c>
      <c r="D18" s="33">
        <v>16</v>
      </c>
      <c r="E18" s="33">
        <v>20</v>
      </c>
      <c r="F18" s="33">
        <v>24</v>
      </c>
      <c r="G18" s="33">
        <v>32</v>
      </c>
      <c r="H18" s="33">
        <v>36</v>
      </c>
      <c r="I18" s="33">
        <v>48</v>
      </c>
      <c r="J18" s="5"/>
    </row>
    <row r="19" spans="1:10" x14ac:dyDescent="0.25">
      <c r="A19" s="36" t="s">
        <v>16</v>
      </c>
      <c r="B19" s="37">
        <v>150</v>
      </c>
      <c r="C19" s="37" t="s">
        <v>37</v>
      </c>
      <c r="D19" s="37" t="s">
        <v>37</v>
      </c>
      <c r="E19" s="37" t="s">
        <v>37</v>
      </c>
      <c r="F19" s="37" t="s">
        <v>37</v>
      </c>
      <c r="G19" s="37" t="s">
        <v>37</v>
      </c>
      <c r="H19" s="37" t="s">
        <v>37</v>
      </c>
      <c r="I19" s="37" t="s">
        <v>37</v>
      </c>
      <c r="J19" s="5"/>
    </row>
    <row r="20" spans="1:10" x14ac:dyDescent="0.25">
      <c r="A20" s="38" t="s">
        <v>34</v>
      </c>
      <c r="B20" s="37">
        <f>296*B18</f>
        <v>2368</v>
      </c>
      <c r="C20" s="37">
        <f>263*C18</f>
        <v>3156</v>
      </c>
      <c r="D20" s="37">
        <f>255*D18</f>
        <v>4080</v>
      </c>
      <c r="E20" s="37">
        <f>255*E18</f>
        <v>5100</v>
      </c>
      <c r="F20" s="37">
        <f>248*F18</f>
        <v>5952</v>
      </c>
      <c r="G20" s="37">
        <f t="shared" ref="G20:I20" si="0">248*G18</f>
        <v>7936</v>
      </c>
      <c r="H20" s="37">
        <f t="shared" si="0"/>
        <v>8928</v>
      </c>
      <c r="I20" s="37">
        <f t="shared" si="0"/>
        <v>11904</v>
      </c>
      <c r="J20" s="5"/>
    </row>
    <row r="21" spans="1:10" x14ac:dyDescent="0.25">
      <c r="A21" s="36" t="s">
        <v>17</v>
      </c>
      <c r="B21" s="37">
        <v>95</v>
      </c>
      <c r="C21" s="37">
        <v>95</v>
      </c>
      <c r="D21" s="37">
        <v>95</v>
      </c>
      <c r="E21" s="37">
        <v>95</v>
      </c>
      <c r="F21" s="37">
        <v>95</v>
      </c>
      <c r="G21" s="37">
        <v>95</v>
      </c>
      <c r="H21" s="37">
        <v>95</v>
      </c>
      <c r="I21" s="37">
        <v>95</v>
      </c>
      <c r="J21" s="5"/>
    </row>
    <row r="22" spans="1:10" x14ac:dyDescent="0.25">
      <c r="A22" s="36" t="s">
        <v>18</v>
      </c>
      <c r="B22" s="37">
        <f>322*4</f>
        <v>1288</v>
      </c>
      <c r="C22" s="37">
        <f t="shared" ref="C22:I22" si="1">322*4</f>
        <v>1288</v>
      </c>
      <c r="D22" s="37">
        <f t="shared" si="1"/>
        <v>1288</v>
      </c>
      <c r="E22" s="37">
        <f t="shared" si="1"/>
        <v>1288</v>
      </c>
      <c r="F22" s="37">
        <f t="shared" si="1"/>
        <v>1288</v>
      </c>
      <c r="G22" s="37">
        <f t="shared" si="1"/>
        <v>1288</v>
      </c>
      <c r="H22" s="37">
        <f t="shared" si="1"/>
        <v>1288</v>
      </c>
      <c r="I22" s="37">
        <f t="shared" si="1"/>
        <v>1288</v>
      </c>
      <c r="J22" s="5"/>
    </row>
    <row r="23" spans="1:10" x14ac:dyDescent="0.25">
      <c r="A23" s="36" t="s">
        <v>19</v>
      </c>
      <c r="B23" s="37">
        <v>95</v>
      </c>
      <c r="C23" s="37">
        <v>95</v>
      </c>
      <c r="D23" s="37">
        <v>95</v>
      </c>
      <c r="E23" s="37">
        <v>95</v>
      </c>
      <c r="F23" s="37">
        <v>95</v>
      </c>
      <c r="G23" s="37">
        <v>95</v>
      </c>
      <c r="H23" s="37">
        <v>95</v>
      </c>
      <c r="I23" s="37">
        <v>95</v>
      </c>
      <c r="J23" s="5"/>
    </row>
    <row r="24" spans="1:10" x14ac:dyDescent="0.25">
      <c r="A24" s="36" t="s">
        <v>20</v>
      </c>
      <c r="B24" s="37">
        <v>3434</v>
      </c>
      <c r="C24" s="37">
        <v>4294</v>
      </c>
      <c r="D24" s="37">
        <v>5114</v>
      </c>
      <c r="E24" s="37">
        <v>6054</v>
      </c>
      <c r="F24" s="37">
        <v>6274</v>
      </c>
      <c r="G24" s="37">
        <v>7914</v>
      </c>
      <c r="H24" s="37">
        <v>8734</v>
      </c>
      <c r="I24" s="37">
        <v>11194</v>
      </c>
      <c r="J24" s="5"/>
    </row>
    <row r="25" spans="1:10" x14ac:dyDescent="0.25">
      <c r="A25" s="34" t="s">
        <v>21</v>
      </c>
      <c r="B25" s="35">
        <v>109888</v>
      </c>
      <c r="C25" s="35">
        <v>137408</v>
      </c>
      <c r="D25" s="35">
        <v>163648</v>
      </c>
      <c r="E25" s="35">
        <v>193728</v>
      </c>
      <c r="F25" s="35">
        <v>200768</v>
      </c>
      <c r="G25" s="35">
        <v>253248</v>
      </c>
      <c r="H25" s="35">
        <v>279488</v>
      </c>
      <c r="I25" s="35">
        <v>358208</v>
      </c>
      <c r="J25" s="5"/>
    </row>
    <row r="26" spans="1:10" x14ac:dyDescent="0.25">
      <c r="A26" s="24"/>
      <c r="B26" s="23"/>
      <c r="C26" s="23"/>
      <c r="D26" s="23"/>
      <c r="E26" s="23"/>
      <c r="F26" s="18"/>
      <c r="G26" s="18"/>
      <c r="H26" s="18"/>
      <c r="I26" s="18"/>
      <c r="J26" s="5"/>
    </row>
    <row r="27" spans="1:10" x14ac:dyDescent="0.25">
      <c r="A27" s="25" t="s">
        <v>35</v>
      </c>
      <c r="B27" s="41" t="s">
        <v>22</v>
      </c>
      <c r="C27" s="41"/>
      <c r="D27" s="41"/>
      <c r="E27" s="41"/>
      <c r="F27" s="41"/>
      <c r="G27" s="41"/>
      <c r="H27" s="41"/>
      <c r="I27" s="41"/>
      <c r="J27" s="5"/>
    </row>
    <row r="28" spans="1:10" x14ac:dyDescent="0.25">
      <c r="A28" s="33" t="s">
        <v>15</v>
      </c>
      <c r="B28" s="33">
        <v>8</v>
      </c>
      <c r="C28" s="33">
        <v>12</v>
      </c>
      <c r="D28" s="33">
        <v>16</v>
      </c>
      <c r="E28" s="33">
        <v>20</v>
      </c>
      <c r="F28" s="33">
        <v>24</v>
      </c>
      <c r="G28" s="33">
        <v>32</v>
      </c>
      <c r="H28" s="33">
        <v>36</v>
      </c>
      <c r="I28" s="33">
        <v>48</v>
      </c>
      <c r="J28" s="5"/>
    </row>
    <row r="29" spans="1:10" x14ac:dyDescent="0.25">
      <c r="A29" s="36" t="s">
        <v>16</v>
      </c>
      <c r="B29" s="37">
        <v>150</v>
      </c>
      <c r="C29" s="37" t="s">
        <v>37</v>
      </c>
      <c r="D29" s="37" t="s">
        <v>37</v>
      </c>
      <c r="E29" s="37" t="s">
        <v>37</v>
      </c>
      <c r="F29" s="37" t="s">
        <v>37</v>
      </c>
      <c r="G29" s="37" t="s">
        <v>37</v>
      </c>
      <c r="H29" s="37" t="s">
        <v>37</v>
      </c>
      <c r="I29" s="37" t="s">
        <v>37</v>
      </c>
      <c r="J29" s="5"/>
    </row>
    <row r="30" spans="1:10" x14ac:dyDescent="0.25">
      <c r="A30" s="38" t="s">
        <v>36</v>
      </c>
      <c r="B30" s="37">
        <f>320*B28</f>
        <v>2560</v>
      </c>
      <c r="C30" s="37">
        <f>285*C28</f>
        <v>3420</v>
      </c>
      <c r="D30" s="37">
        <f>278*D28</f>
        <v>4448</v>
      </c>
      <c r="E30" s="37">
        <f>278*E28</f>
        <v>5560</v>
      </c>
      <c r="F30" s="37">
        <f>270*F28</f>
        <v>6480</v>
      </c>
      <c r="G30" s="37">
        <f t="shared" ref="G30:I30" si="2">270*G28</f>
        <v>8640</v>
      </c>
      <c r="H30" s="37">
        <f t="shared" si="2"/>
        <v>9720</v>
      </c>
      <c r="I30" s="37">
        <f t="shared" si="2"/>
        <v>12960</v>
      </c>
      <c r="J30" s="5"/>
    </row>
    <row r="31" spans="1:10" x14ac:dyDescent="0.25">
      <c r="A31" s="36" t="s">
        <v>17</v>
      </c>
      <c r="B31" s="37">
        <v>95</v>
      </c>
      <c r="C31" s="37">
        <v>95</v>
      </c>
      <c r="D31" s="37">
        <v>95</v>
      </c>
      <c r="E31" s="37">
        <v>95</v>
      </c>
      <c r="F31" s="37">
        <v>95</v>
      </c>
      <c r="G31" s="37">
        <v>95</v>
      </c>
      <c r="H31" s="37">
        <v>95</v>
      </c>
      <c r="I31" s="37">
        <v>95</v>
      </c>
      <c r="J31" s="5"/>
    </row>
    <row r="32" spans="1:10" x14ac:dyDescent="0.25">
      <c r="A32" s="36" t="s">
        <v>18</v>
      </c>
      <c r="B32" s="37">
        <f>322*4</f>
        <v>1288</v>
      </c>
      <c r="C32" s="37">
        <f t="shared" ref="C32:I32" si="3">322*4</f>
        <v>1288</v>
      </c>
      <c r="D32" s="37">
        <f t="shared" si="3"/>
        <v>1288</v>
      </c>
      <c r="E32" s="37">
        <f t="shared" si="3"/>
        <v>1288</v>
      </c>
      <c r="F32" s="37">
        <f t="shared" si="3"/>
        <v>1288</v>
      </c>
      <c r="G32" s="37">
        <f t="shared" si="3"/>
        <v>1288</v>
      </c>
      <c r="H32" s="37">
        <f t="shared" si="3"/>
        <v>1288</v>
      </c>
      <c r="I32" s="37">
        <f t="shared" si="3"/>
        <v>1288</v>
      </c>
      <c r="J32" s="8"/>
    </row>
    <row r="33" spans="1:10" x14ac:dyDescent="0.25">
      <c r="A33" s="36" t="s">
        <v>19</v>
      </c>
      <c r="B33" s="37">
        <v>95</v>
      </c>
      <c r="C33" s="37">
        <v>95</v>
      </c>
      <c r="D33" s="37">
        <v>95</v>
      </c>
      <c r="E33" s="37">
        <v>95</v>
      </c>
      <c r="F33" s="37">
        <v>95</v>
      </c>
      <c r="G33" s="37">
        <v>95</v>
      </c>
      <c r="H33" s="37">
        <v>95</v>
      </c>
      <c r="I33" s="37">
        <v>95</v>
      </c>
      <c r="J33" s="15"/>
    </row>
    <row r="34" spans="1:10" x14ac:dyDescent="0.25">
      <c r="A34" s="36" t="s">
        <v>20</v>
      </c>
      <c r="B34" s="37">
        <v>3754</v>
      </c>
      <c r="C34" s="37">
        <v>4834</v>
      </c>
      <c r="D34" s="37">
        <v>5674</v>
      </c>
      <c r="E34" s="37">
        <v>6754</v>
      </c>
      <c r="F34" s="37">
        <v>7354</v>
      </c>
      <c r="G34" s="37">
        <v>9354</v>
      </c>
      <c r="H34" s="37">
        <v>10354</v>
      </c>
      <c r="I34" s="37">
        <v>13354</v>
      </c>
      <c r="J34" s="15"/>
    </row>
    <row r="35" spans="1:10" x14ac:dyDescent="0.25">
      <c r="A35" s="34" t="s">
        <v>21</v>
      </c>
      <c r="B35" s="35">
        <v>120128</v>
      </c>
      <c r="C35" s="35">
        <v>154688</v>
      </c>
      <c r="D35" s="35">
        <v>181568</v>
      </c>
      <c r="E35" s="35">
        <v>216128</v>
      </c>
      <c r="F35" s="35">
        <v>235328</v>
      </c>
      <c r="G35" s="35">
        <v>299328</v>
      </c>
      <c r="H35" s="35">
        <v>331328</v>
      </c>
      <c r="I35" s="35">
        <v>427328</v>
      </c>
      <c r="J35" s="15"/>
    </row>
    <row r="36" spans="1:10" x14ac:dyDescent="0.25">
      <c r="A36" s="24"/>
      <c r="B36" s="23"/>
      <c r="C36" s="23"/>
      <c r="D36" s="23"/>
      <c r="E36" s="23"/>
      <c r="F36" s="18"/>
      <c r="G36" s="18"/>
      <c r="H36" s="18"/>
      <c r="I36" s="18"/>
      <c r="J36" s="15"/>
    </row>
    <row r="37" spans="1:10" x14ac:dyDescent="0.25">
      <c r="A37" s="12" t="s">
        <v>23</v>
      </c>
      <c r="B37" s="10"/>
      <c r="C37" s="10"/>
      <c r="D37" s="10"/>
      <c r="E37" s="10"/>
      <c r="F37" s="10"/>
      <c r="G37" s="10"/>
      <c r="H37" s="6"/>
      <c r="I37" s="5"/>
      <c r="J37" s="5"/>
    </row>
    <row r="38" spans="1:10" x14ac:dyDescent="0.25">
      <c r="A38" s="13" t="s">
        <v>24</v>
      </c>
      <c r="B38" s="5"/>
      <c r="C38" s="10"/>
      <c r="D38" s="10"/>
      <c r="E38" s="5"/>
      <c r="F38" s="5"/>
      <c r="G38" s="10"/>
      <c r="H38" s="14"/>
      <c r="I38" s="5"/>
      <c r="J38" s="5"/>
    </row>
    <row r="39" spans="1:10" x14ac:dyDescent="0.25">
      <c r="A39" s="13" t="s">
        <v>28</v>
      </c>
      <c r="B39" s="10"/>
      <c r="C39" s="10"/>
      <c r="D39" s="10"/>
      <c r="E39" s="10"/>
      <c r="F39" s="10"/>
      <c r="G39" s="10"/>
      <c r="H39" s="6"/>
      <c r="I39" s="5"/>
      <c r="J39" s="9"/>
    </row>
    <row r="40" spans="1:10" x14ac:dyDescent="0.25">
      <c r="A40" s="13" t="s">
        <v>29</v>
      </c>
      <c r="B40" s="10"/>
      <c r="C40" s="10"/>
      <c r="D40" s="10"/>
      <c r="E40" s="10"/>
      <c r="F40" s="10"/>
      <c r="G40" s="10"/>
      <c r="H40" s="6"/>
      <c r="I40" s="5"/>
      <c r="J40" s="5"/>
    </row>
    <row r="41" spans="1:10" x14ac:dyDescent="0.25">
      <c r="A41" s="39" t="s">
        <v>42</v>
      </c>
      <c r="B41" s="40"/>
      <c r="C41" s="40"/>
      <c r="D41" s="40"/>
      <c r="E41" s="40"/>
      <c r="F41" s="10"/>
      <c r="G41" s="10"/>
      <c r="H41" s="11"/>
      <c r="I41" s="5"/>
      <c r="J41" s="5"/>
    </row>
    <row r="42" spans="1:10" x14ac:dyDescent="0.25">
      <c r="A42" s="14" t="s">
        <v>43</v>
      </c>
      <c r="B42" s="10"/>
      <c r="C42" s="10"/>
      <c r="D42" s="10"/>
      <c r="E42" s="10"/>
      <c r="F42" s="10"/>
      <c r="G42" s="10"/>
      <c r="H42" s="11"/>
      <c r="I42" s="5"/>
      <c r="J42" s="5"/>
    </row>
    <row r="43" spans="1:10" x14ac:dyDescent="0.25">
      <c r="A43" s="5" t="s">
        <v>38</v>
      </c>
      <c r="B43" s="10"/>
      <c r="C43" s="10"/>
      <c r="D43" s="10"/>
      <c r="E43" s="10"/>
      <c r="F43" s="10"/>
      <c r="G43" s="10"/>
      <c r="H43" s="11"/>
      <c r="I43" s="5"/>
      <c r="J43" s="5"/>
    </row>
    <row r="44" spans="1:10" x14ac:dyDescent="0.25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5">
      <c r="A45" s="7" t="s">
        <v>25</v>
      </c>
      <c r="B45" s="5"/>
      <c r="C45" s="5"/>
      <c r="D45" s="5"/>
      <c r="E45" s="5"/>
      <c r="F45" s="5"/>
      <c r="G45" s="5"/>
      <c r="H45" s="5"/>
      <c r="I45" s="5"/>
    </row>
    <row r="46" spans="1:10" x14ac:dyDescent="0.25">
      <c r="A46" s="5" t="s">
        <v>44</v>
      </c>
      <c r="B46" s="5"/>
      <c r="C46" s="5"/>
      <c r="D46" s="5"/>
      <c r="E46" s="5"/>
      <c r="F46" s="5"/>
      <c r="G46" s="5"/>
      <c r="H46" s="5"/>
      <c r="I46" s="5"/>
    </row>
    <row r="47" spans="1:10" x14ac:dyDescent="0.25">
      <c r="A47" s="5" t="s">
        <v>26</v>
      </c>
      <c r="B47" s="5"/>
      <c r="C47" s="5"/>
      <c r="D47" s="5"/>
      <c r="E47" s="5"/>
      <c r="F47" s="5"/>
      <c r="G47" s="5"/>
      <c r="H47" s="5"/>
      <c r="I47" s="5"/>
    </row>
    <row r="48" spans="1:10" x14ac:dyDescent="0.25">
      <c r="A48" s="5" t="s">
        <v>27</v>
      </c>
      <c r="B48" s="5"/>
      <c r="C48" s="5"/>
      <c r="D48" s="5"/>
      <c r="E48" s="5"/>
      <c r="F48" s="5"/>
      <c r="G48" s="5"/>
      <c r="H48" s="5"/>
      <c r="I48" s="5"/>
    </row>
    <row r="49" spans="1:9" x14ac:dyDescent="0.25">
      <c r="A49" s="5"/>
      <c r="B49" s="5"/>
      <c r="C49" s="5"/>
      <c r="D49" s="5"/>
      <c r="E49" s="5"/>
      <c r="F49" s="5"/>
      <c r="G49" s="5"/>
      <c r="H49" s="5"/>
      <c r="I49" s="5"/>
    </row>
  </sheetData>
  <mergeCells count="2">
    <mergeCell ref="B17:I17"/>
    <mergeCell ref="B27:I27"/>
  </mergeCells>
  <hyperlinks>
    <hyperlink ref="B1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2015-07-16T12:11:55Z</dcterms:modified>
</cp:coreProperties>
</file>